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225" yWindow="60" windowWidth="10185" windowHeight="11640"/>
  </bookViews>
  <sheets>
    <sheet name="7a)Proyecciones de Ingresos-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/>
  <c r="B23"/>
  <c r="C30"/>
  <c r="C23"/>
  <c r="C9"/>
  <c r="C33"/>
  <c r="G38"/>
  <c r="F38"/>
  <c r="E38"/>
  <c r="D38"/>
  <c r="C38"/>
  <c r="B38"/>
  <c r="G30"/>
  <c r="G23"/>
  <c r="G9"/>
  <c r="G33"/>
  <c r="F30"/>
  <c r="F23"/>
  <c r="F9"/>
  <c r="F33"/>
  <c r="E30"/>
  <c r="E23"/>
  <c r="E9"/>
  <c r="E33"/>
  <c r="D30"/>
  <c r="D23"/>
  <c r="D9"/>
  <c r="D33"/>
  <c r="B30"/>
  <c r="B33"/>
  <c r="G6"/>
  <c r="F6"/>
  <c r="E6"/>
  <c r="D6"/>
  <c r="C6"/>
</calcChain>
</file>

<file path=xl/sharedStrings.xml><?xml version="1.0" encoding="utf-8"?>
<sst xmlns="http://schemas.openxmlformats.org/spreadsheetml/2006/main" count="38" uniqueCount="37">
  <si>
    <t>Formato 7 a) Proyecciones de Ingresos - LDF</t>
  </si>
  <si>
    <t>Proyecciones de Ingresos - LDF</t>
  </si>
  <si>
    <t>(PESOS)</t>
  </si>
  <si>
    <t>(CIFRAS NOMINALES)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</si>
  <si>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</si>
  <si>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</si>
  <si>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</si>
  <si>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</si>
  <si>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</si>
  <si>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</si>
  <si>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</si>
  <si>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</si>
  <si>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</si>
  <si>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</si>
  <si>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</si>
  <si>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</si>
  <si>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</si>
  <si>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</si>
  <si>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</si>
  <si>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</si>
  <si>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</si>
  <si>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</si>
  <si>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</si>
  <si>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</si>
  <si>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</si>
  <si>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</si>
  <si>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</si>
  <si>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</si>
  <si>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</si>
  <si>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</si>
  <si>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</si>
  <si>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2021 (d)</t>
  </si>
  <si>
    <t>2022 (d)</t>
  </si>
  <si>
    <t>2023 (d)</t>
  </si>
  <si>
    <t>2020 (d)</t>
  </si>
  <si>
    <t>2019 (d)</t>
  </si>
  <si>
    <t>2018
 (de proyecto de presupuesto)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</si>
</sst>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6"/>
    </xf>
    <xf numFmtId="0" fontId="0" fillId="0" borderId="5" xfId="0" applyBorder="1" applyAlignment="1">
      <alignment horizontal="left" indent="6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left" vertical="center" indent="3"/>
    </xf>
    <xf numFmtId="0" fontId="1" fillId="0" borderId="5" xfId="0" applyFont="1" applyBorder="1" applyAlignment="1">
      <alignment horizontal="left" indent="3"/>
    </xf>
    <xf numFmtId="0" fontId="0" fillId="0" borderId="5" xfId="0" applyBorder="1" applyAlignment="1">
      <alignment horizontal="left" vertical="center" wrapText="1" indent="3"/>
    </xf>
    <xf numFmtId="0" fontId="0" fillId="0" borderId="4" xfId="0" applyBorder="1" applyAlignment="1">
      <alignment vertical="center"/>
    </xf>
    <xf numFmtId="0" fontId="0" fillId="0" borderId="4" xfId="0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/>
    </xf>
    <xf numFmtId="4" fontId="1" fillId="0" borderId="3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vertical="center"/>
    </xf>
    <xf numFmtId="4" fontId="0" fillId="0" borderId="4" xfId="0" applyNumberFormat="1" applyBorder="1"/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4" fontId="0" fillId="0" borderId="0" xfId="0" applyNumberFormat="1" applyBorder="1"/>
    <xf numFmtId="0" fontId="0" fillId="0" borderId="0" xfId="0" applyBorder="1"/>
    <xf numFmtId="0" fontId="0" fillId="0" borderId="2" xfId="0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90" zoomScaleNormal="90" workbookViewId="0">
      <selection activeCell="A33" sqref="A33"/>
    </sheetView>
  </sheetViews>
  <sheetFormatPr baseColWidth="10" defaultColWidth="0" defaultRowHeight="15" zeroHeight="1"/>
  <cols>
    <col min="1" max="1" width="81.42578125" style="26" customWidth="1"/>
    <col min="2" max="2" width="20.7109375" style="27" customWidth="1"/>
    <col min="3" max="6" width="20.7109375" style="28" customWidth="1"/>
    <col min="7" max="7" width="20.7109375" style="29" customWidth="1"/>
    <col min="8" max="9" width="0" hidden="1" customWidth="1"/>
    <col min="10" max="16384" width="10.85546875" hidden="1"/>
  </cols>
  <sheetData>
    <row r="1" spans="1:7" ht="21.75" customHeight="1">
      <c r="A1" s="33" t="s">
        <v>0</v>
      </c>
      <c r="B1" s="34"/>
      <c r="C1" s="34"/>
      <c r="D1" s="34"/>
      <c r="E1" s="34"/>
      <c r="F1" s="34"/>
      <c r="G1" s="35"/>
    </row>
    <row r="2" spans="1:7" ht="14.25" customHeight="1">
      <c r="A2" s="12"/>
      <c r="B2" s="14"/>
      <c r="C2" s="11"/>
      <c r="D2" s="10"/>
      <c r="E2" s="10"/>
      <c r="F2" s="10"/>
      <c r="G2" s="13"/>
    </row>
    <row r="3" spans="1:7" ht="12" customHeight="1">
      <c r="A3" s="36" t="s">
        <v>1</v>
      </c>
      <c r="B3" s="37"/>
      <c r="C3" s="37"/>
      <c r="D3" s="37"/>
      <c r="E3" s="37"/>
      <c r="F3" s="37"/>
      <c r="G3" s="38"/>
    </row>
    <row r="4" spans="1:7" ht="12" customHeight="1">
      <c r="A4" s="36" t="s">
        <v>2</v>
      </c>
      <c r="B4" s="37"/>
      <c r="C4" s="37"/>
      <c r="D4" s="37"/>
      <c r="E4" s="37"/>
      <c r="F4" s="37"/>
      <c r="G4" s="38"/>
    </row>
    <row r="5" spans="1:7" ht="12" customHeight="1">
      <c r="A5" s="36" t="s">
        <v>3</v>
      </c>
      <c r="B5" s="37"/>
      <c r="C5" s="37"/>
      <c r="D5" s="37"/>
      <c r="E5" s="37"/>
      <c r="F5" s="37"/>
      <c r="G5" s="38"/>
    </row>
    <row r="6" spans="1:7" hidden="1">
      <c r="A6" s="39" t="s">
        <v>4</v>
      </c>
      <c r="B6" s="21"/>
      <c r="C6" s="31" t="str">
        <f>ANIO2P</f>
        <v>2019 (d)</v>
      </c>
      <c r="D6" s="31" t="str">
        <f>ANIO3P</f>
        <v>2020 (d)</v>
      </c>
      <c r="E6" s="31" t="str">
        <f>ANIO4P</f>
        <v>2021 (d)</v>
      </c>
      <c r="F6" s="31" t="str">
        <f>ANIO5P</f>
        <v>2022 (d)</v>
      </c>
      <c r="G6" s="31" t="str">
        <f>ANIO6P</f>
        <v>2023 (d)</v>
      </c>
    </row>
    <row r="7" spans="1:7" ht="48" hidden="1" customHeight="1">
      <c r="A7" s="40"/>
      <c r="B7" s="30"/>
      <c r="C7" s="32"/>
      <c r="D7" s="32"/>
      <c r="E7" s="32"/>
      <c r="F7" s="32"/>
      <c r="G7" s="32"/>
    </row>
    <row r="8" spans="1:7" s="22" customFormat="1" ht="44.25" customHeight="1">
      <c r="A8" s="23" t="s">
        <v>4</v>
      </c>
      <c r="B8" s="24" t="s">
        <v>36</v>
      </c>
      <c r="C8" s="25" t="s">
        <v>35</v>
      </c>
      <c r="D8" s="25" t="s">
        <v>34</v>
      </c>
      <c r="E8" s="25" t="s">
        <v>31</v>
      </c>
      <c r="F8" s="25" t="s">
        <v>32</v>
      </c>
      <c r="G8" s="25" t="s">
        <v>33</v>
      </c>
    </row>
    <row r="9" spans="1:7">
      <c r="A9" s="1" t="s">
        <v>5</v>
      </c>
      <c r="B9" s="15">
        <f>SUM(B10:B21)</f>
        <v>47633381.520000003</v>
      </c>
      <c r="C9" s="15">
        <f>SUM(C10:C21)</f>
        <v>45674872.190000005</v>
      </c>
      <c r="D9" s="15">
        <f t="shared" ref="D9:G9" si="0">SUM(D10:D21)</f>
        <v>55444274.719999999</v>
      </c>
      <c r="E9" s="15">
        <f t="shared" si="0"/>
        <v>56143321.399999999</v>
      </c>
      <c r="F9" s="15">
        <f t="shared" si="0"/>
        <v>56863339.479999997</v>
      </c>
      <c r="G9" s="15">
        <f t="shared" si="0"/>
        <v>57604958.100000001</v>
      </c>
    </row>
    <row r="10" spans="1:7">
      <c r="A10" s="2" t="s">
        <v>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2" t="s">
        <v>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>
      <c r="A12" s="2" t="s">
        <v>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2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>
      <c r="A14" s="2" t="s">
        <v>10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2" t="s">
        <v>11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2" t="s">
        <v>12</v>
      </c>
      <c r="B16" s="16">
        <v>7185169</v>
      </c>
      <c r="C16" s="16">
        <v>7577868.3499999996</v>
      </c>
      <c r="D16" s="16">
        <v>7577427.8600000003</v>
      </c>
      <c r="E16" s="16">
        <v>7577427.8600000003</v>
      </c>
      <c r="F16" s="16">
        <v>7577427.8600000003</v>
      </c>
      <c r="G16" s="16">
        <v>7577427.8600000003</v>
      </c>
    </row>
    <row r="17" spans="1:7">
      <c r="A17" s="2" t="s">
        <v>13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3" t="s">
        <v>14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>
      <c r="A19" s="2" t="s">
        <v>15</v>
      </c>
      <c r="B19" s="16">
        <v>40448212.520000003</v>
      </c>
      <c r="C19" s="16">
        <v>38097003.840000004</v>
      </c>
      <c r="D19" s="16">
        <v>47866846.859999999</v>
      </c>
      <c r="E19" s="16">
        <v>48565893.539999999</v>
      </c>
      <c r="F19" s="16">
        <v>49285911.619999997</v>
      </c>
      <c r="G19" s="16">
        <v>50027530.240000002</v>
      </c>
    </row>
    <row r="20" spans="1:7">
      <c r="A20" s="2" t="s">
        <v>16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>
      <c r="A21" s="2" t="s">
        <v>17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>
      <c r="A22" s="4"/>
      <c r="B22" s="17"/>
      <c r="C22" s="17"/>
      <c r="D22" s="17"/>
      <c r="E22" s="17"/>
      <c r="F22" s="17"/>
      <c r="G22" s="17"/>
    </row>
    <row r="23" spans="1:7">
      <c r="A23" s="5" t="s">
        <v>18</v>
      </c>
      <c r="B23" s="18">
        <f>SUM(B24:B28)</f>
        <v>40448212.520000003</v>
      </c>
      <c r="C23" s="18">
        <f>SUM(C24:C28)</f>
        <v>38097003.840000004</v>
      </c>
      <c r="D23" s="18">
        <f t="shared" ref="D23:G23" si="1">SUM(D24:D28)</f>
        <v>47866846.859999999</v>
      </c>
      <c r="E23" s="18">
        <f t="shared" si="1"/>
        <v>48565893.539999999</v>
      </c>
      <c r="F23" s="18">
        <f t="shared" si="1"/>
        <v>49285911.619999997</v>
      </c>
      <c r="G23" s="18">
        <f t="shared" si="1"/>
        <v>50027530.240000002</v>
      </c>
    </row>
    <row r="24" spans="1:7">
      <c r="A24" s="2" t="s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>
      <c r="A25" s="2" t="s">
        <v>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>
      <c r="A26" s="2" t="s">
        <v>21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2" t="s">
        <v>22</v>
      </c>
      <c r="B27" s="16">
        <v>40448212.520000003</v>
      </c>
      <c r="C27" s="16">
        <v>38097003.840000004</v>
      </c>
      <c r="D27" s="16">
        <v>47866846.859999999</v>
      </c>
      <c r="E27" s="16">
        <v>48565893.539999999</v>
      </c>
      <c r="F27" s="16">
        <v>49285911.619999997</v>
      </c>
      <c r="G27" s="16">
        <v>50027530.240000002</v>
      </c>
    </row>
    <row r="28" spans="1:7">
      <c r="A28" s="2" t="s">
        <v>23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>
      <c r="A29" s="4"/>
      <c r="B29" s="17"/>
      <c r="C29" s="17"/>
      <c r="D29" s="17"/>
      <c r="E29" s="17"/>
      <c r="F29" s="17"/>
      <c r="G29" s="17"/>
    </row>
    <row r="30" spans="1:7">
      <c r="A30" s="5" t="s">
        <v>24</v>
      </c>
      <c r="B30" s="18">
        <f>B31</f>
        <v>0</v>
      </c>
      <c r="C30" s="18">
        <f>C31</f>
        <v>0</v>
      </c>
      <c r="D30" s="18">
        <f t="shared" ref="D30:G30" si="2">D31</f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>
      <c r="A31" s="2" t="s">
        <v>25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>
      <c r="A32" s="4"/>
      <c r="B32" s="17"/>
      <c r="C32" s="17"/>
      <c r="D32" s="17"/>
      <c r="E32" s="17"/>
      <c r="F32" s="17"/>
      <c r="G32" s="17"/>
    </row>
    <row r="33" spans="1:7">
      <c r="A33" s="6" t="s">
        <v>26</v>
      </c>
      <c r="B33" s="18">
        <f>B30+B23+B9</f>
        <v>88081594.040000007</v>
      </c>
      <c r="C33" s="18">
        <f>C30+C23+C9</f>
        <v>83771876.030000001</v>
      </c>
      <c r="D33" s="18">
        <f t="shared" ref="D33:F33" si="3">D30+D23+D9</f>
        <v>103311121.58</v>
      </c>
      <c r="E33" s="18">
        <f t="shared" si="3"/>
        <v>104709214.94</v>
      </c>
      <c r="F33" s="18">
        <f t="shared" si="3"/>
        <v>106149251.09999999</v>
      </c>
      <c r="G33" s="18">
        <f>G30+G23+G9</f>
        <v>107632488.34</v>
      </c>
    </row>
    <row r="34" spans="1:7">
      <c r="A34" s="4"/>
      <c r="B34" s="17"/>
      <c r="C34" s="17"/>
      <c r="D34" s="17"/>
      <c r="E34" s="17"/>
      <c r="F34" s="17"/>
      <c r="G34" s="17"/>
    </row>
    <row r="35" spans="1:7">
      <c r="A35" s="5" t="s">
        <v>27</v>
      </c>
      <c r="B35" s="19"/>
      <c r="C35" s="19"/>
      <c r="D35" s="19"/>
      <c r="E35" s="19"/>
      <c r="F35" s="19"/>
      <c r="G35" s="19"/>
    </row>
    <row r="36" spans="1:7" ht="30">
      <c r="A36" s="7" t="s">
        <v>28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30">
      <c r="A37" s="7" t="s">
        <v>29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>
      <c r="A38" s="5" t="s">
        <v>30</v>
      </c>
      <c r="B38" s="18">
        <f>B37+B36</f>
        <v>0</v>
      </c>
      <c r="C38" s="18">
        <f t="shared" ref="C38:F38" si="4">C37+C36</f>
        <v>0</v>
      </c>
      <c r="D38" s="18">
        <f t="shared" si="4"/>
        <v>0</v>
      </c>
      <c r="E38" s="18">
        <f t="shared" si="4"/>
        <v>0</v>
      </c>
      <c r="F38" s="18">
        <f t="shared" si="4"/>
        <v>0</v>
      </c>
      <c r="G38" s="18">
        <f>G37+G36</f>
        <v>0</v>
      </c>
    </row>
    <row r="39" spans="1:7">
      <c r="A39" s="8"/>
      <c r="B39" s="20"/>
      <c r="C39" s="9"/>
      <c r="D39" s="9"/>
      <c r="E39" s="9"/>
      <c r="F39" s="9"/>
      <c r="G39" s="9"/>
    </row>
    <row r="40" spans="1:7" hidden="1"/>
    <row r="41" spans="1:7" hidden="1"/>
    <row r="42" spans="1:7" hidden="1"/>
    <row r="43" spans="1:7" hidden="1"/>
    <row r="44" spans="1:7" hidden="1"/>
    <row r="45" spans="1:7" hidden="1"/>
  </sheetData>
  <mergeCells count="10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5 (d)" sqref="G6:G8"/>
    <dataValidation allowBlank="1" showInputMessage="1" showErrorMessage="1" prompt="Año 4 (d)" sqref="F6:F8"/>
    <dataValidation allowBlank="1" showInputMessage="1" showErrorMessage="1" prompt="Año 3 (d)" sqref="E6:E8"/>
    <dataValidation allowBlank="1" showInputMessage="1" showErrorMessage="1" prompt="Año 2 (d)" sqref="D6:D8"/>
    <dataValidation allowBlank="1" showInputMessage="1" showErrorMessage="1" prompt="Año 1 (d)" sqref="C6:C8"/>
    <dataValidation type="decimal" allowBlank="1" showInputMessage="1" showErrorMessage="1" sqref="B9:G38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6CA5FEC2-0437-42C2-BA49-A92FFD49B78C}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7a)Proyecciones de Ingresos-LDF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MARIBEL</cp:lastModifiedBy>
  <dcterms:created xsi:type="dcterms:W3CDTF">2020-02-19T21:53:18Z</dcterms:created>
  <dcterms:modified xsi:type="dcterms:W3CDTF">2020-03-25T19:37:48Z</dcterms:modified>
</cp:coreProperties>
</file>